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ИНФОРМАЦИЯ 2026\7.Программа разв на 2026-2028\2026\"/>
    </mc:Choice>
  </mc:AlternateContent>
  <xr:revisionPtr revIDLastSave="0" documentId="13_ncr:1_{EC3699BC-DFD6-4183-95CD-A815E55B4CE1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2026" sheetId="2" r:id="rId1"/>
  </sheets>
  <definedNames>
    <definedName name="_xlnm.Print_Titles" localSheetId="0">'2026'!$6:$7</definedName>
    <definedName name="_xlnm.Print_Area" localSheetId="0">'2026'!$A$1:$K$52</definedName>
  </definedNames>
  <calcPr calcId="191029"/>
</workbook>
</file>

<file path=xl/calcChain.xml><?xml version="1.0" encoding="utf-8"?>
<calcChain xmlns="http://schemas.openxmlformats.org/spreadsheetml/2006/main">
  <c r="H30" i="2" l="1"/>
  <c r="K48" i="2"/>
  <c r="J48" i="2"/>
  <c r="I48" i="2"/>
  <c r="H48" i="2"/>
  <c r="K11" i="2"/>
  <c r="J11" i="2"/>
  <c r="I11" i="2"/>
  <c r="H11" i="2"/>
  <c r="I29" i="2"/>
  <c r="J29" i="2"/>
  <c r="K29" i="2"/>
  <c r="H29" i="2"/>
  <c r="K43" i="2"/>
  <c r="J43" i="2"/>
  <c r="I43" i="2"/>
  <c r="H43" i="2"/>
  <c r="J32" i="2"/>
  <c r="I32" i="2"/>
  <c r="H32" i="2"/>
  <c r="J30" i="2"/>
  <c r="I30" i="2"/>
  <c r="G30" i="2"/>
  <c r="J10" i="2"/>
  <c r="I10" i="2"/>
  <c r="H10" i="2"/>
  <c r="I46" i="2"/>
  <c r="K30" i="2"/>
  <c r="K46" i="2"/>
  <c r="J46" i="2"/>
  <c r="K10" i="2"/>
  <c r="K32" i="2"/>
</calcChain>
</file>

<file path=xl/sharedStrings.xml><?xml version="1.0" encoding="utf-8"?>
<sst xmlns="http://schemas.openxmlformats.org/spreadsheetml/2006/main" count="104" uniqueCount="55">
  <si>
    <t>Наименование показателя (индикатора)</t>
  </si>
  <si>
    <t>Единица измерения</t>
  </si>
  <si>
    <t>(факт.)</t>
  </si>
  <si>
    <t>…</t>
  </si>
  <si>
    <t>Таблица 4</t>
  </si>
  <si>
    <t>Сведения о показателях (индикаторах) муниципальной программы, подпрограмм и их значениях&lt;*&gt;</t>
  </si>
  <si>
    <t>&lt;*&gt; Утверждается в приложении к муниципальной программе.</t>
  </si>
  <si>
    <t>&lt;**&gt;При утверждении муниципальной программы на период, превышающий период утверждения решения сессии Дубровского районного Совета народных депутатов о бюджете «Дубровского муниципального района», допускается утверждение сведений о показателях (индикаторах) муниципальной программы и их значениях с расшифровкой значений показателей (индикаторов) муниципальной программы на срок, не превышающий период утверждения решения сессии Дубровского районного Совета народных депутатов о бюджете «Дубровского муниципального района», с указанием целевого значения показателей (индикаторов) к окончанию реализации муниципальной программы.</t>
  </si>
  <si>
    <t>Задача N 4 муниципальной программы: Развитие кадрового потенциала сферы образования и реализация мер государственной поддержки работников образования</t>
  </si>
  <si>
    <t>Задача N 5 муниципальной программы:  Проведение оздоровительной компании детей и молодежи</t>
  </si>
  <si>
    <t>Задача N 6 муниципальной программы:  Противодействие злоупотреблению наркотиками и их незаконному обороту</t>
  </si>
  <si>
    <t>Задача N 7 муниципальной программы:  Повышение безопасности дорожного движения</t>
  </si>
  <si>
    <t>Цель муниципальной программы: обеспечение доступности качественного образования, соответствующего требованиям социально ориентированного развития района</t>
  </si>
  <si>
    <t>Задача № 3 муниципальной программы: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</si>
  <si>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 xml:space="preserve">Задача № 2 муниципальной программы: Реализация государственной политики в сфере образования на территории муниципального образования </t>
  </si>
  <si>
    <t xml:space="preserve">Задача N 8 муниципальной программы: Участие в профилактике терроризма и экстремизма </t>
  </si>
  <si>
    <t>показатели (индикаторы) действуют с 2019 года в соответствии с постановлением администрации Дубровского района от 26.10.2018г . №744</t>
  </si>
  <si>
    <t xml:space="preserve">Задача № 1 муниципальной программы: Повышение доступности и качества предоставления дошкольного, общего образования, дополнительного образования детей </t>
  </si>
  <si>
    <t xml:space="preserve">Наименование показателя (индикатора) № 1 доля общеобразовательных организаций, соответствующих современным требованиям обучения, в общем количестве  общеобразовательных организаций </t>
  </si>
  <si>
    <t>Наименование показателя (индикатора) №4 Соотношение средней  заработной платы педагогических работников общеобразовательных организаций к доведенной  средней заработной плате (целевому показателю)</t>
  </si>
  <si>
    <t xml:space="preserve">Наименование показателя (индикатора) № 5 Соотношение средней  заработной платы педагогических работников организаций, реализующих программу дошкольного образования к доведенной  средней заработной плате (целевому показателю) </t>
  </si>
  <si>
    <t>Наименование показателя (индикатора) № 6 Соотношение средней  заработной платы педагогических работников организаций дополнительного образования к доведенной  средней заработной плате (целевому показателю)</t>
  </si>
  <si>
    <t xml:space="preserve">Наименование показателя (индикатора) № 7 обеспечение питанием учащихся </t>
  </si>
  <si>
    <t>Наименование показателя (индикатора) № 8  доля обучающихся по программам общего образования, участвующих в олимпиадах и конкурсах различного уровня</t>
  </si>
  <si>
    <t>Наименование показателя (индикатора) № 9 доля обучающихся по программам общего образования, участвующих во всероссийских и межрегиональных олимпиадах и конкурсах</t>
  </si>
  <si>
    <t>Наименование показателя (индикатора) № 10 доля обучающихся по программам общего образования – призеров всероссийских и межрегиональных олимпиад и конкурсов от общего числа участников, представлявших Дубровский район</t>
  </si>
  <si>
    <t>Наименование показателя (индикатора) №11 доля учителей и руководителей общеобразовательных учреждений, прошедших повышение квалификации и (или) профессиональную переподготовку для работы в соответствии с федеральными государственными образовательными стандартами</t>
  </si>
  <si>
    <t>Наименование показателя (индикатора) №12 охват мерами социальной поддержки по оплате жилого помещения с отоплением и освещением педагогических работников образовательных организаций, работающих и проживающих в сельской местности</t>
  </si>
  <si>
    <t xml:space="preserve">Наименование показателя (индикатора) № 16 доля выпускников общеобразовательных организаций, получивших балл на едином государственном экзамене выше 80, в общей численности выпускников общеобразовательных организаций </t>
  </si>
  <si>
    <t xml:space="preserve">Наименование показателя (индикатора) № 17 доля обучающихся в общеобразовательных организациях, занимающихся во вторую (третью) смену, в общей численности обучающихся в общеобразовательных организациях </t>
  </si>
  <si>
    <t>Наименование показателя (индикатора) № 18 доля общеобразовательных организаций, реализующих программы общего образования, имеющих физкультурный зал, в общей численности общеобразовательных организаций, реализующих программы общего образования</t>
  </si>
  <si>
    <t>Наименование показателя (индикатора) №19 доля общеобразовательных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общеобразовательных организаций, реализующих программы общего образования</t>
  </si>
  <si>
    <t>человек</t>
  </si>
  <si>
    <t>%</t>
  </si>
  <si>
    <t>Наименование показателя (индикатора) №14  удельный вес детей школьного возраста, охваченных всеми формами оздоровления и отдыха</t>
  </si>
  <si>
    <t xml:space="preserve">Наименование показателя (индикатора) № 20 Доля детей получающих услуги дополнительного образования в возрасте 5-18 лет </t>
  </si>
  <si>
    <r>
      <t>Наименование показателя (индикатора) № 13</t>
    </r>
    <r>
      <rPr>
        <sz val="7"/>
        <rFont val="Times New Roman"/>
        <family val="1"/>
        <charset val="204"/>
      </rPr>
      <t xml:space="preserve">        </t>
    </r>
    <r>
      <rPr>
        <sz val="14"/>
        <rFont val="Times New Roman"/>
        <family val="1"/>
        <charset val="204"/>
      </rPr>
      <t xml:space="preserve">выплата компенсации части родительской платы за содержание ребенка в дошкольных образовательных организациях </t>
    </r>
  </si>
  <si>
    <t>2021год</t>
  </si>
  <si>
    <t>Наименование показателя (индикатора) № 2 обеспеченность детей дошкольного возраста местами в дошкольных образовательных организациях –1000 мест на 1000 детей в возрасте от 3 до 7 лет</t>
  </si>
  <si>
    <t>2022год</t>
  </si>
  <si>
    <r>
      <t>Наименование показателя (индикатора) №3</t>
    </r>
    <r>
      <rPr>
        <sz val="7"/>
        <color theme="1"/>
        <rFont val="Times New Roman"/>
        <family val="1"/>
        <charset val="204"/>
      </rPr>
      <t xml:space="preserve">  </t>
    </r>
    <r>
      <rPr>
        <sz val="14"/>
        <color theme="1"/>
        <rFont val="Times New Roman"/>
        <family val="1"/>
        <charset val="204"/>
      </rPr>
      <t xml:space="preserve">внедрение обновлённых федеральных государственных образовательных стандартов </t>
    </r>
  </si>
  <si>
    <t>Наименование показателя (индикатора) № 21 доля детей, охваченных деятельностью советников директора по воспитанию и взаимодействию с детскими общественными объединениями  в общеобразовательных организациях</t>
  </si>
  <si>
    <t>Наименование показателя (индикатора) № 22 доля общеобразовательных организаций, в которых введена должность советников директора по воспитанию и взаимодействию с детскими общественными объединениями  в общеобразовательных организациях</t>
  </si>
  <si>
    <t xml:space="preserve">Наименование показателя (индикатора) №23  Количество стипендиатов именных стипендий  муниципального образования «Дубровский район», Брянской областной Думы и Правительства Брянской области для одаренных детей и молодежи  </t>
  </si>
  <si>
    <t>Наименование показателя (индикатора) № 15 доля выпускников общеобразовательных организаций, не сдавших единый государственный экзамен по обязательным предметам, в общей численности выпускников общеобразовательных организаций</t>
  </si>
  <si>
    <t>2026 год</t>
  </si>
  <si>
    <t>2023год</t>
  </si>
  <si>
    <t>2024год</t>
  </si>
  <si>
    <t>2027 год</t>
  </si>
  <si>
    <t>Задача N 9 муниципальной программы: Региональный проект "Педагоги и наставники (Брянская область)"</t>
  </si>
  <si>
    <t>Наименование показателя (индикатора) № 24 Доступность дошкольного образования для детей в возрасте от полутора до трех лет</t>
  </si>
  <si>
    <t>Задача N 10 муниципальной программы: Региональный проект "Поддержка семьи (Брянская область)" (Я1 ОМ)</t>
  </si>
  <si>
    <t>2025год</t>
  </si>
  <si>
    <t>2028 год</t>
  </si>
  <si>
    <t>Приложение 1
к  муниципальной программе «Развитие образования Дубровского муниципального района Брянской области (2026-2028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</si>
</sst>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view="pageBreakPreview" zoomScale="75" zoomScaleNormal="100" zoomScaleSheetLayoutView="75" workbookViewId="0">
      <selection activeCell="H20" sqref="H20"/>
    </sheetView>
  </sheetViews>
  <sheetFormatPr defaultRowHeight="15" x14ac:dyDescent="0.25"/>
  <cols>
    <col min="2" max="2" width="76" customWidth="1"/>
    <col min="3" max="3" width="13.85546875" customWidth="1"/>
    <col min="4" max="6" width="14.140625" customWidth="1"/>
    <col min="7" max="8" width="14.140625" style="16" customWidth="1"/>
    <col min="9" max="11" width="14.140625" customWidth="1"/>
  </cols>
  <sheetData>
    <row r="1" spans="1:11" ht="15.75" x14ac:dyDescent="0.25">
      <c r="J1" s="3" t="s">
        <v>4</v>
      </c>
    </row>
    <row r="2" spans="1:11" ht="66" customHeight="1" x14ac:dyDescent="0.25">
      <c r="B2" s="2"/>
      <c r="C2" s="2"/>
      <c r="D2" s="2"/>
      <c r="E2" s="2"/>
      <c r="F2" s="2"/>
      <c r="G2" s="37" t="s">
        <v>54</v>
      </c>
      <c r="H2" s="37"/>
      <c r="I2" s="37"/>
      <c r="J2" s="37"/>
      <c r="K2" s="37"/>
    </row>
    <row r="3" spans="1:11" ht="20.25" customHeight="1" x14ac:dyDescent="0.25">
      <c r="B3" s="2"/>
      <c r="C3" s="2"/>
      <c r="D3" s="2"/>
      <c r="E3" s="2"/>
      <c r="F3" s="2"/>
      <c r="G3" s="17"/>
      <c r="H3" s="17"/>
      <c r="I3" s="3"/>
      <c r="K3" s="3"/>
    </row>
    <row r="4" spans="1:11" ht="25.5" customHeight="1" x14ac:dyDescent="0.25">
      <c r="A4" s="39" t="s">
        <v>5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25.5" customHeight="1" x14ac:dyDescent="0.25">
      <c r="A5" s="40"/>
      <c r="B5" s="43" t="s">
        <v>0</v>
      </c>
      <c r="C5" s="43" t="s">
        <v>1</v>
      </c>
      <c r="D5" s="38"/>
      <c r="E5" s="38"/>
      <c r="F5" s="38"/>
      <c r="G5" s="38"/>
      <c r="H5" s="38"/>
      <c r="I5" s="38"/>
      <c r="J5" s="38"/>
      <c r="K5" s="38"/>
    </row>
    <row r="6" spans="1:11" ht="23.25" customHeight="1" x14ac:dyDescent="0.25">
      <c r="A6" s="41"/>
      <c r="B6" s="44"/>
      <c r="C6" s="44"/>
      <c r="D6" s="25" t="s">
        <v>37</v>
      </c>
      <c r="E6" s="25" t="s">
        <v>39</v>
      </c>
      <c r="F6" s="20" t="s">
        <v>46</v>
      </c>
      <c r="G6" s="20" t="s">
        <v>47</v>
      </c>
      <c r="H6" s="20" t="s">
        <v>52</v>
      </c>
      <c r="I6" s="38" t="s">
        <v>45</v>
      </c>
      <c r="J6" s="38" t="s">
        <v>48</v>
      </c>
      <c r="K6" s="38" t="s">
        <v>53</v>
      </c>
    </row>
    <row r="7" spans="1:11" ht="24.75" customHeight="1" x14ac:dyDescent="0.25">
      <c r="A7" s="42"/>
      <c r="B7" s="45"/>
      <c r="C7" s="45"/>
      <c r="D7" s="10" t="s">
        <v>2</v>
      </c>
      <c r="E7" s="10" t="s">
        <v>2</v>
      </c>
      <c r="F7" s="10" t="s">
        <v>2</v>
      </c>
      <c r="G7" s="20" t="s">
        <v>2</v>
      </c>
      <c r="H7" s="20" t="s">
        <v>2</v>
      </c>
      <c r="I7" s="38"/>
      <c r="J7" s="38"/>
      <c r="K7" s="38"/>
    </row>
    <row r="8" spans="1:11" ht="38.25" customHeight="1" x14ac:dyDescent="0.25">
      <c r="A8" s="30" t="s">
        <v>12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25.5" customHeight="1" x14ac:dyDescent="0.25">
      <c r="A9" s="31" t="s">
        <v>17</v>
      </c>
      <c r="B9" s="32"/>
      <c r="C9" s="32"/>
      <c r="D9" s="32"/>
      <c r="E9" s="32"/>
      <c r="F9" s="32"/>
      <c r="G9" s="32"/>
      <c r="H9" s="32"/>
      <c r="I9" s="32"/>
      <c r="J9" s="32"/>
      <c r="K9" s="33"/>
    </row>
    <row r="10" spans="1:11" ht="81" customHeight="1" x14ac:dyDescent="0.25">
      <c r="A10" s="1">
        <v>1</v>
      </c>
      <c r="B10" s="4" t="s">
        <v>18</v>
      </c>
      <c r="C10" s="5" t="s">
        <v>33</v>
      </c>
      <c r="D10" s="25">
        <v>45</v>
      </c>
      <c r="E10" s="13">
        <v>50</v>
      </c>
      <c r="F10" s="20">
        <v>50</v>
      </c>
      <c r="G10" s="20">
        <v>50</v>
      </c>
      <c r="H10" s="28">
        <f>4/7*100</f>
        <v>57.142857142857139</v>
      </c>
      <c r="I10" s="28">
        <f t="shared" ref="I10:K10" si="0">4/7*100</f>
        <v>57.142857142857139</v>
      </c>
      <c r="J10" s="28">
        <f t="shared" si="0"/>
        <v>57.142857142857139</v>
      </c>
      <c r="K10" s="28">
        <f t="shared" si="0"/>
        <v>57.142857142857139</v>
      </c>
    </row>
    <row r="11" spans="1:11" ht="63" customHeight="1" x14ac:dyDescent="0.25">
      <c r="A11" s="1">
        <v>2</v>
      </c>
      <c r="B11" s="4" t="s">
        <v>38</v>
      </c>
      <c r="C11" s="5" t="s">
        <v>33</v>
      </c>
      <c r="D11" s="25">
        <v>1059</v>
      </c>
      <c r="E11" s="13">
        <v>1201</v>
      </c>
      <c r="F11" s="20">
        <v>1303</v>
      </c>
      <c r="G11" s="20">
        <v>1353</v>
      </c>
      <c r="H11" s="28">
        <f>640*1000/420</f>
        <v>1523.8095238095239</v>
      </c>
      <c r="I11" s="28">
        <f t="shared" ref="I11:K11" si="1">640*1000/420</f>
        <v>1523.8095238095239</v>
      </c>
      <c r="J11" s="28">
        <f t="shared" si="1"/>
        <v>1523.8095238095239</v>
      </c>
      <c r="K11" s="28">
        <f t="shared" si="1"/>
        <v>1523.8095238095239</v>
      </c>
    </row>
    <row r="12" spans="1:11" ht="59.25" customHeight="1" x14ac:dyDescent="0.3">
      <c r="A12" s="5">
        <v>3</v>
      </c>
      <c r="B12" s="6" t="s">
        <v>40</v>
      </c>
      <c r="C12" s="5" t="s">
        <v>33</v>
      </c>
      <c r="D12" s="25">
        <v>100</v>
      </c>
      <c r="E12" s="13">
        <v>100</v>
      </c>
      <c r="F12" s="20">
        <v>100</v>
      </c>
      <c r="G12" s="20">
        <v>100</v>
      </c>
      <c r="H12" s="25">
        <v>100</v>
      </c>
      <c r="I12" s="25">
        <v>100</v>
      </c>
      <c r="J12" s="25">
        <v>100</v>
      </c>
      <c r="K12" s="14">
        <v>100</v>
      </c>
    </row>
    <row r="13" spans="1:11" ht="75.75" customHeight="1" x14ac:dyDescent="0.25">
      <c r="A13" s="5">
        <v>4</v>
      </c>
      <c r="B13" s="9" t="s">
        <v>19</v>
      </c>
      <c r="C13" s="5" t="s">
        <v>33</v>
      </c>
      <c r="D13" s="25">
        <v>100</v>
      </c>
      <c r="E13" s="13">
        <v>100</v>
      </c>
      <c r="F13" s="20">
        <v>100</v>
      </c>
      <c r="G13" s="20">
        <v>100</v>
      </c>
      <c r="H13" s="25">
        <v>100</v>
      </c>
      <c r="I13" s="25">
        <v>100</v>
      </c>
      <c r="J13" s="25">
        <v>100</v>
      </c>
      <c r="K13" s="14">
        <v>100</v>
      </c>
    </row>
    <row r="14" spans="1:11" ht="79.5" customHeight="1" x14ac:dyDescent="0.25">
      <c r="A14" s="5">
        <v>5</v>
      </c>
      <c r="B14" s="4" t="s">
        <v>20</v>
      </c>
      <c r="C14" s="5" t="s">
        <v>33</v>
      </c>
      <c r="D14" s="25">
        <v>100</v>
      </c>
      <c r="E14" s="13">
        <v>100</v>
      </c>
      <c r="F14" s="20">
        <v>100</v>
      </c>
      <c r="G14" s="20">
        <v>100</v>
      </c>
      <c r="H14" s="25">
        <v>100</v>
      </c>
      <c r="I14" s="25">
        <v>100</v>
      </c>
      <c r="J14" s="25">
        <v>100</v>
      </c>
      <c r="K14" s="14">
        <v>100</v>
      </c>
    </row>
    <row r="15" spans="1:11" ht="78" customHeight="1" x14ac:dyDescent="0.3">
      <c r="A15" s="5">
        <v>6</v>
      </c>
      <c r="B15" s="7" t="s">
        <v>21</v>
      </c>
      <c r="C15" s="5" t="s">
        <v>33</v>
      </c>
      <c r="D15" s="25">
        <v>100</v>
      </c>
      <c r="E15" s="13">
        <v>100</v>
      </c>
      <c r="F15" s="20">
        <v>100</v>
      </c>
      <c r="G15" s="20">
        <v>100</v>
      </c>
      <c r="H15" s="25">
        <v>100</v>
      </c>
      <c r="I15" s="25">
        <v>100</v>
      </c>
      <c r="J15" s="25">
        <v>100</v>
      </c>
      <c r="K15" s="14">
        <v>100</v>
      </c>
    </row>
    <row r="16" spans="1:11" ht="45" customHeight="1" x14ac:dyDescent="0.25">
      <c r="A16" s="5">
        <v>7</v>
      </c>
      <c r="B16" s="4" t="s">
        <v>22</v>
      </c>
      <c r="C16" s="5" t="s">
        <v>33</v>
      </c>
      <c r="D16" s="25">
        <v>99</v>
      </c>
      <c r="E16" s="13">
        <v>99</v>
      </c>
      <c r="F16" s="20">
        <v>99</v>
      </c>
      <c r="G16" s="20">
        <v>99</v>
      </c>
      <c r="H16" s="25">
        <v>99</v>
      </c>
      <c r="I16" s="25">
        <v>100</v>
      </c>
      <c r="J16" s="25">
        <v>100</v>
      </c>
      <c r="K16" s="14">
        <v>100</v>
      </c>
    </row>
    <row r="17" spans="1:11" ht="55.5" customHeight="1" x14ac:dyDescent="0.3">
      <c r="A17" s="5">
        <v>8</v>
      </c>
      <c r="B17" s="7" t="s">
        <v>23</v>
      </c>
      <c r="C17" s="5" t="s">
        <v>33</v>
      </c>
      <c r="D17" s="25">
        <v>40</v>
      </c>
      <c r="E17" s="13">
        <v>42</v>
      </c>
      <c r="F17" s="21">
        <v>42</v>
      </c>
      <c r="G17" s="21">
        <v>42</v>
      </c>
      <c r="H17" s="21">
        <v>40</v>
      </c>
      <c r="I17" s="21">
        <v>40</v>
      </c>
      <c r="J17" s="21">
        <v>40</v>
      </c>
      <c r="K17" s="21">
        <v>40</v>
      </c>
    </row>
    <row r="18" spans="1:11" ht="55.5" customHeight="1" x14ac:dyDescent="0.3">
      <c r="A18" s="5">
        <v>9</v>
      </c>
      <c r="B18" s="7" t="s">
        <v>24</v>
      </c>
      <c r="C18" s="5" t="s">
        <v>33</v>
      </c>
      <c r="D18" s="25">
        <v>10</v>
      </c>
      <c r="E18" s="13">
        <v>10</v>
      </c>
      <c r="F18" s="20">
        <v>10</v>
      </c>
      <c r="G18" s="20">
        <v>10</v>
      </c>
      <c r="H18" s="20">
        <v>10</v>
      </c>
      <c r="I18" s="20">
        <v>10</v>
      </c>
      <c r="J18" s="20">
        <v>10</v>
      </c>
      <c r="K18" s="20">
        <v>10</v>
      </c>
    </row>
    <row r="19" spans="1:11" ht="77.25" customHeight="1" x14ac:dyDescent="0.3">
      <c r="A19" s="5">
        <v>10</v>
      </c>
      <c r="B19" s="7" t="s">
        <v>25</v>
      </c>
      <c r="C19" s="5" t="s">
        <v>33</v>
      </c>
      <c r="D19" s="25">
        <v>8</v>
      </c>
      <c r="E19" s="13">
        <v>8</v>
      </c>
      <c r="F19" s="20">
        <v>8</v>
      </c>
      <c r="G19" s="20">
        <v>8</v>
      </c>
      <c r="H19" s="20">
        <v>8</v>
      </c>
      <c r="I19" s="20">
        <v>8</v>
      </c>
      <c r="J19" s="20">
        <v>8</v>
      </c>
      <c r="K19" s="20">
        <v>8</v>
      </c>
    </row>
    <row r="20" spans="1:11" ht="61.5" customHeight="1" x14ac:dyDescent="0.3">
      <c r="A20" s="5">
        <v>11</v>
      </c>
      <c r="B20" s="8" t="s">
        <v>36</v>
      </c>
      <c r="C20" s="5" t="s">
        <v>33</v>
      </c>
      <c r="D20" s="20">
        <v>69</v>
      </c>
      <c r="E20" s="21">
        <v>71</v>
      </c>
      <c r="F20" s="20">
        <v>70</v>
      </c>
      <c r="G20" s="20">
        <v>62</v>
      </c>
      <c r="H20" s="20">
        <v>59</v>
      </c>
      <c r="I20" s="20">
        <v>60</v>
      </c>
      <c r="J20" s="20">
        <v>60</v>
      </c>
      <c r="K20" s="20">
        <v>60</v>
      </c>
    </row>
    <row r="21" spans="1:11" ht="78.75" customHeight="1" x14ac:dyDescent="0.3">
      <c r="A21" s="5">
        <v>12</v>
      </c>
      <c r="B21" s="7" t="s">
        <v>44</v>
      </c>
      <c r="C21" s="5" t="s">
        <v>33</v>
      </c>
      <c r="D21" s="25">
        <v>4.4000000000000004</v>
      </c>
      <c r="E21" s="13">
        <v>0</v>
      </c>
      <c r="F21" s="20">
        <v>5</v>
      </c>
      <c r="G21" s="20">
        <v>0</v>
      </c>
      <c r="H21" s="25">
        <v>0</v>
      </c>
      <c r="I21" s="25">
        <v>5</v>
      </c>
      <c r="J21" s="25">
        <v>5</v>
      </c>
      <c r="K21" s="14">
        <v>5</v>
      </c>
    </row>
    <row r="22" spans="1:11" ht="74.25" customHeight="1" x14ac:dyDescent="0.3">
      <c r="A22" s="5">
        <v>13</v>
      </c>
      <c r="B22" s="7" t="s">
        <v>28</v>
      </c>
      <c r="C22" s="5" t="s">
        <v>33</v>
      </c>
      <c r="D22" s="25">
        <v>33</v>
      </c>
      <c r="E22" s="13">
        <v>27</v>
      </c>
      <c r="F22" s="20">
        <v>25</v>
      </c>
      <c r="G22" s="20">
        <v>26</v>
      </c>
      <c r="H22" s="25">
        <v>24</v>
      </c>
      <c r="I22" s="25">
        <v>25</v>
      </c>
      <c r="J22" s="25">
        <v>25</v>
      </c>
      <c r="K22" s="14">
        <v>25</v>
      </c>
    </row>
    <row r="23" spans="1:11" ht="73.5" customHeight="1" x14ac:dyDescent="0.3">
      <c r="A23" s="5">
        <v>14</v>
      </c>
      <c r="B23" s="7" t="s">
        <v>29</v>
      </c>
      <c r="C23" s="5" t="s">
        <v>33</v>
      </c>
      <c r="D23" s="25">
        <v>0</v>
      </c>
      <c r="E23" s="13">
        <v>0</v>
      </c>
      <c r="F23" s="20">
        <v>0</v>
      </c>
      <c r="G23" s="20">
        <v>0</v>
      </c>
      <c r="H23" s="25">
        <v>0</v>
      </c>
      <c r="I23" s="25">
        <v>0</v>
      </c>
      <c r="J23" s="25">
        <v>0</v>
      </c>
      <c r="K23" s="14">
        <v>0</v>
      </c>
    </row>
    <row r="24" spans="1:11" ht="96" customHeight="1" x14ac:dyDescent="0.3">
      <c r="A24" s="5">
        <v>15</v>
      </c>
      <c r="B24" s="7" t="s">
        <v>30</v>
      </c>
      <c r="C24" s="5" t="s">
        <v>33</v>
      </c>
      <c r="D24" s="25">
        <v>100</v>
      </c>
      <c r="E24" s="13">
        <v>100</v>
      </c>
      <c r="F24" s="20">
        <v>100</v>
      </c>
      <c r="G24" s="20">
        <v>100</v>
      </c>
      <c r="H24" s="25">
        <v>100</v>
      </c>
      <c r="I24" s="25">
        <v>100</v>
      </c>
      <c r="J24" s="25">
        <v>100</v>
      </c>
      <c r="K24" s="14">
        <v>100</v>
      </c>
    </row>
    <row r="25" spans="1:11" ht="78" customHeight="1" x14ac:dyDescent="0.3">
      <c r="A25" s="5">
        <v>16</v>
      </c>
      <c r="B25" s="7" t="s">
        <v>43</v>
      </c>
      <c r="C25" s="5" t="s">
        <v>32</v>
      </c>
      <c r="D25" s="20">
        <v>5</v>
      </c>
      <c r="E25" s="21">
        <v>8</v>
      </c>
      <c r="F25" s="20">
        <v>9</v>
      </c>
      <c r="G25" s="20">
        <v>6</v>
      </c>
      <c r="H25" s="20">
        <v>6</v>
      </c>
      <c r="I25" s="20">
        <v>5</v>
      </c>
      <c r="J25" s="20">
        <v>5</v>
      </c>
      <c r="K25" s="20">
        <v>5</v>
      </c>
    </row>
    <row r="26" spans="1:11" ht="56.45" customHeight="1" x14ac:dyDescent="0.25">
      <c r="A26" s="24">
        <v>17</v>
      </c>
      <c r="B26" s="26" t="s">
        <v>50</v>
      </c>
      <c r="C26" s="24" t="s">
        <v>33</v>
      </c>
      <c r="D26" s="25" t="s">
        <v>3</v>
      </c>
      <c r="E26" s="25" t="s">
        <v>3</v>
      </c>
      <c r="F26" s="25" t="s">
        <v>3</v>
      </c>
      <c r="G26" s="25" t="s">
        <v>3</v>
      </c>
      <c r="H26" s="25">
        <v>100</v>
      </c>
      <c r="I26" s="25">
        <v>100</v>
      </c>
      <c r="J26" s="25">
        <v>100</v>
      </c>
      <c r="K26" s="24">
        <v>100</v>
      </c>
    </row>
    <row r="27" spans="1:11" ht="27" customHeight="1" x14ac:dyDescent="0.25">
      <c r="A27" s="30" t="s">
        <v>14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1" ht="91.5" customHeight="1" x14ac:dyDescent="0.25">
      <c r="A28" s="5">
        <v>18</v>
      </c>
      <c r="B28" s="4" t="s">
        <v>26</v>
      </c>
      <c r="C28" s="10" t="s">
        <v>33</v>
      </c>
      <c r="D28" s="25">
        <v>90</v>
      </c>
      <c r="E28" s="13">
        <v>90</v>
      </c>
      <c r="F28" s="20">
        <v>90</v>
      </c>
      <c r="G28" s="20">
        <v>90</v>
      </c>
      <c r="H28" s="25">
        <v>90</v>
      </c>
      <c r="I28" s="25">
        <v>90</v>
      </c>
      <c r="J28" s="25">
        <v>90</v>
      </c>
      <c r="K28" s="14">
        <v>90</v>
      </c>
    </row>
    <row r="29" spans="1:11" ht="68.25" customHeight="1" x14ac:dyDescent="0.25">
      <c r="A29" s="5">
        <v>19</v>
      </c>
      <c r="B29" s="4" t="s">
        <v>38</v>
      </c>
      <c r="C29" s="5" t="s">
        <v>33</v>
      </c>
      <c r="D29" s="25">
        <v>1059</v>
      </c>
      <c r="E29" s="13">
        <v>1201</v>
      </c>
      <c r="F29" s="20">
        <v>1303</v>
      </c>
      <c r="G29" s="20">
        <v>1353</v>
      </c>
      <c r="H29" s="28">
        <f>640*1000/420</f>
        <v>1523.8095238095239</v>
      </c>
      <c r="I29" s="28">
        <f t="shared" ref="I29:K29" si="2">640*1000/420</f>
        <v>1523.8095238095239</v>
      </c>
      <c r="J29" s="28">
        <f t="shared" si="2"/>
        <v>1523.8095238095239</v>
      </c>
      <c r="K29" s="28">
        <f t="shared" si="2"/>
        <v>1523.8095238095239</v>
      </c>
    </row>
    <row r="30" spans="1:11" ht="116.25" customHeight="1" x14ac:dyDescent="0.3">
      <c r="A30" s="5">
        <v>20</v>
      </c>
      <c r="B30" s="6" t="s">
        <v>31</v>
      </c>
      <c r="C30" s="5" t="s">
        <v>33</v>
      </c>
      <c r="D30" s="25">
        <v>10</v>
      </c>
      <c r="E30" s="13">
        <v>25</v>
      </c>
      <c r="F30" s="20">
        <v>25</v>
      </c>
      <c r="G30" s="20">
        <f>2/8*100</f>
        <v>25</v>
      </c>
      <c r="H30" s="27">
        <f>1/7*100</f>
        <v>14.285714285714285</v>
      </c>
      <c r="I30" s="27">
        <f t="shared" ref="I30:K30" si="3">1/7*100</f>
        <v>14.285714285714285</v>
      </c>
      <c r="J30" s="27">
        <f t="shared" si="3"/>
        <v>14.285714285714285</v>
      </c>
      <c r="K30" s="27">
        <f t="shared" si="3"/>
        <v>14.285714285714285</v>
      </c>
    </row>
    <row r="31" spans="1:11" ht="39" customHeight="1" x14ac:dyDescent="0.25">
      <c r="A31" s="30" t="s">
        <v>13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1" ht="78.75" customHeight="1" x14ac:dyDescent="0.25">
      <c r="A32" s="5">
        <v>21</v>
      </c>
      <c r="B32" s="4" t="s">
        <v>18</v>
      </c>
      <c r="C32" s="5" t="s">
        <v>33</v>
      </c>
      <c r="D32" s="25">
        <v>45</v>
      </c>
      <c r="E32" s="13">
        <v>50</v>
      </c>
      <c r="F32" s="20">
        <v>50</v>
      </c>
      <c r="G32" s="20">
        <v>50</v>
      </c>
      <c r="H32" s="28">
        <f>4/7*100</f>
        <v>57.142857142857139</v>
      </c>
      <c r="I32" s="28">
        <f t="shared" ref="I32:K32" si="4">4/7*100</f>
        <v>57.142857142857139</v>
      </c>
      <c r="J32" s="28">
        <f t="shared" si="4"/>
        <v>57.142857142857139</v>
      </c>
      <c r="K32" s="28">
        <f t="shared" si="4"/>
        <v>57.142857142857139</v>
      </c>
    </row>
    <row r="33" spans="1:11" ht="22.5" customHeight="1" x14ac:dyDescent="0.25">
      <c r="A33" s="35" t="s">
        <v>8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pans="1:11" ht="105.75" customHeight="1" x14ac:dyDescent="0.25">
      <c r="A34" s="1">
        <v>22</v>
      </c>
      <c r="B34" s="4" t="s">
        <v>26</v>
      </c>
      <c r="C34" s="10" t="s">
        <v>33</v>
      </c>
      <c r="D34" s="12">
        <v>90</v>
      </c>
      <c r="E34" s="12">
        <v>90</v>
      </c>
      <c r="F34" s="13">
        <v>90</v>
      </c>
      <c r="G34" s="20">
        <v>90</v>
      </c>
      <c r="H34" s="20">
        <v>90</v>
      </c>
      <c r="I34" s="10">
        <v>90</v>
      </c>
      <c r="J34" s="10">
        <v>90</v>
      </c>
      <c r="K34" s="14">
        <v>90</v>
      </c>
    </row>
    <row r="35" spans="1:11" ht="93.75" customHeight="1" x14ac:dyDescent="0.25">
      <c r="A35" s="1">
        <v>23</v>
      </c>
      <c r="B35" s="4" t="s">
        <v>27</v>
      </c>
      <c r="C35" s="10" t="s">
        <v>33</v>
      </c>
      <c r="D35" s="12">
        <v>100</v>
      </c>
      <c r="E35" s="12">
        <v>100</v>
      </c>
      <c r="F35" s="13">
        <v>100</v>
      </c>
      <c r="G35" s="20">
        <v>100</v>
      </c>
      <c r="H35" s="20">
        <v>100</v>
      </c>
      <c r="I35" s="1">
        <v>100</v>
      </c>
      <c r="J35" s="1">
        <v>100</v>
      </c>
      <c r="K35" s="14">
        <v>100</v>
      </c>
    </row>
    <row r="36" spans="1:11" ht="21" customHeight="1" x14ac:dyDescent="0.25">
      <c r="A36" s="35" t="s">
        <v>9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pans="1:11" ht="57" customHeight="1" x14ac:dyDescent="0.25">
      <c r="A37" s="1">
        <v>24</v>
      </c>
      <c r="B37" s="4" t="s">
        <v>34</v>
      </c>
      <c r="C37" s="5" t="s">
        <v>33</v>
      </c>
      <c r="D37" s="25">
        <v>42</v>
      </c>
      <c r="E37" s="13">
        <v>37</v>
      </c>
      <c r="F37" s="21">
        <v>42</v>
      </c>
      <c r="G37" s="21">
        <v>33</v>
      </c>
      <c r="H37" s="21">
        <v>27</v>
      </c>
      <c r="I37" s="21">
        <v>27</v>
      </c>
      <c r="J37" s="21">
        <v>27</v>
      </c>
      <c r="K37" s="21">
        <v>27</v>
      </c>
    </row>
    <row r="38" spans="1:11" ht="21" customHeight="1" x14ac:dyDescent="0.25">
      <c r="A38" s="35" t="s">
        <v>10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pans="1:11" ht="57" customHeight="1" x14ac:dyDescent="0.3">
      <c r="A39" s="5">
        <v>25</v>
      </c>
      <c r="B39" s="6" t="s">
        <v>35</v>
      </c>
      <c r="C39" s="5" t="s">
        <v>33</v>
      </c>
      <c r="D39" s="25">
        <v>76</v>
      </c>
      <c r="E39" s="13">
        <v>76</v>
      </c>
      <c r="F39" s="20">
        <v>79</v>
      </c>
      <c r="G39" s="20">
        <v>79</v>
      </c>
      <c r="H39" s="25">
        <v>80</v>
      </c>
      <c r="I39" s="25">
        <v>80</v>
      </c>
      <c r="J39" s="25">
        <v>80</v>
      </c>
      <c r="K39" s="22">
        <v>80</v>
      </c>
    </row>
    <row r="40" spans="1:11" ht="21" customHeight="1" x14ac:dyDescent="0.25">
      <c r="A40" s="35" t="s">
        <v>11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</row>
    <row r="41" spans="1:11" ht="59.25" customHeight="1" x14ac:dyDescent="0.3">
      <c r="A41" s="5">
        <v>26</v>
      </c>
      <c r="B41" s="6" t="s">
        <v>35</v>
      </c>
      <c r="C41" s="5" t="s">
        <v>33</v>
      </c>
      <c r="D41" s="25">
        <v>76</v>
      </c>
      <c r="E41" s="13">
        <v>76</v>
      </c>
      <c r="F41" s="20">
        <v>79</v>
      </c>
      <c r="G41" s="20">
        <v>79</v>
      </c>
      <c r="H41" s="25">
        <v>80</v>
      </c>
      <c r="I41" s="25">
        <v>80</v>
      </c>
      <c r="J41" s="25">
        <v>80</v>
      </c>
      <c r="K41" s="15">
        <v>80</v>
      </c>
    </row>
    <row r="42" spans="1:11" ht="21" customHeight="1" x14ac:dyDescent="0.25">
      <c r="A42" s="35" t="s">
        <v>15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</row>
    <row r="43" spans="1:11" ht="79.5" customHeight="1" x14ac:dyDescent="0.25">
      <c r="A43" s="5">
        <v>27</v>
      </c>
      <c r="B43" s="4" t="s">
        <v>18</v>
      </c>
      <c r="C43" s="5" t="s">
        <v>33</v>
      </c>
      <c r="D43" s="25">
        <v>45</v>
      </c>
      <c r="E43" s="13">
        <v>50</v>
      </c>
      <c r="F43" s="20">
        <v>50</v>
      </c>
      <c r="G43" s="20">
        <v>50</v>
      </c>
      <c r="H43" s="28">
        <f>4/7*100</f>
        <v>57.142857142857139</v>
      </c>
      <c r="I43" s="28">
        <f t="shared" ref="I43:K43" si="5">4/7*100</f>
        <v>57.142857142857139</v>
      </c>
      <c r="J43" s="28">
        <f t="shared" si="5"/>
        <v>57.142857142857139</v>
      </c>
      <c r="K43" s="28">
        <f t="shared" si="5"/>
        <v>57.142857142857139</v>
      </c>
    </row>
    <row r="44" spans="1:11" ht="20.25" customHeight="1" x14ac:dyDescent="0.25">
      <c r="A44" s="35" t="s">
        <v>49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1:11" ht="79.5" customHeight="1" x14ac:dyDescent="0.25">
      <c r="A45" s="12">
        <v>28</v>
      </c>
      <c r="B45" s="11" t="s">
        <v>41</v>
      </c>
      <c r="C45" s="12" t="s">
        <v>33</v>
      </c>
      <c r="D45" s="12" t="s">
        <v>3</v>
      </c>
      <c r="E45" s="12">
        <v>90</v>
      </c>
      <c r="F45" s="13">
        <v>90</v>
      </c>
      <c r="G45" s="20">
        <v>90</v>
      </c>
      <c r="H45" s="23">
        <v>90</v>
      </c>
      <c r="I45" s="12">
        <v>90</v>
      </c>
      <c r="J45" s="12">
        <v>90</v>
      </c>
      <c r="K45" s="14">
        <v>90</v>
      </c>
    </row>
    <row r="46" spans="1:11" ht="96.75" customHeight="1" x14ac:dyDescent="0.25">
      <c r="A46" s="12">
        <v>29</v>
      </c>
      <c r="B46" s="11" t="s">
        <v>42</v>
      </c>
      <c r="C46" s="12" t="s">
        <v>33</v>
      </c>
      <c r="D46" s="12" t="s">
        <v>3</v>
      </c>
      <c r="E46" s="12">
        <v>50</v>
      </c>
      <c r="F46" s="13">
        <v>50</v>
      </c>
      <c r="G46" s="20">
        <v>50</v>
      </c>
      <c r="H46" s="20">
        <v>57</v>
      </c>
      <c r="I46" s="28">
        <f>4/7*100</f>
        <v>57.142857142857139</v>
      </c>
      <c r="J46" s="28">
        <f t="shared" ref="J46:K46" si="6">4/7*100</f>
        <v>57.142857142857139</v>
      </c>
      <c r="K46" s="28">
        <f t="shared" si="6"/>
        <v>57.142857142857139</v>
      </c>
    </row>
    <row r="47" spans="1:11" ht="21" customHeight="1" x14ac:dyDescent="0.25">
      <c r="A47" s="35" t="s">
        <v>51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</row>
    <row r="48" spans="1:11" ht="68.25" customHeight="1" x14ac:dyDescent="0.25">
      <c r="A48" s="19">
        <v>30</v>
      </c>
      <c r="B48" s="18" t="s">
        <v>38</v>
      </c>
      <c r="C48" s="19" t="s">
        <v>33</v>
      </c>
      <c r="D48" s="25">
        <v>1059</v>
      </c>
      <c r="E48" s="13">
        <v>1201</v>
      </c>
      <c r="F48" s="20">
        <v>1303</v>
      </c>
      <c r="G48" s="20">
        <v>1353</v>
      </c>
      <c r="H48" s="28">
        <f>640*1000/420</f>
        <v>1523.8095238095239</v>
      </c>
      <c r="I48" s="28">
        <f t="shared" ref="I48:K48" si="7">640*1000/420</f>
        <v>1523.8095238095239</v>
      </c>
      <c r="J48" s="28">
        <f t="shared" si="7"/>
        <v>1523.8095238095239</v>
      </c>
      <c r="K48" s="28">
        <f t="shared" si="7"/>
        <v>1523.8095238095239</v>
      </c>
    </row>
    <row r="49" spans="1:11" ht="56.45" customHeight="1" x14ac:dyDescent="0.25">
      <c r="A49" s="24">
        <v>17</v>
      </c>
      <c r="B49" s="26" t="s">
        <v>50</v>
      </c>
      <c r="C49" s="24" t="s">
        <v>33</v>
      </c>
      <c r="D49" s="25" t="s">
        <v>3</v>
      </c>
      <c r="E49" s="25" t="s">
        <v>3</v>
      </c>
      <c r="F49" s="25" t="s">
        <v>3</v>
      </c>
      <c r="G49" s="25" t="s">
        <v>3</v>
      </c>
      <c r="H49" s="25">
        <v>100</v>
      </c>
      <c r="I49" s="25">
        <v>100</v>
      </c>
      <c r="J49" s="25">
        <v>100</v>
      </c>
      <c r="K49" s="24">
        <v>100</v>
      </c>
    </row>
    <row r="50" spans="1:11" ht="35.25" customHeight="1" x14ac:dyDescent="0.25">
      <c r="A50" s="36" t="s">
        <v>16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</row>
    <row r="51" spans="1:11" ht="33" customHeight="1" x14ac:dyDescent="0.25">
      <c r="A51" s="34" t="s">
        <v>6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</row>
    <row r="52" spans="1:11" ht="71.25" customHeight="1" x14ac:dyDescent="0.25">
      <c r="A52" s="29" t="s">
        <v>7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</row>
  </sheetData>
  <mergeCells count="23">
    <mergeCell ref="G2:K2"/>
    <mergeCell ref="I6:I7"/>
    <mergeCell ref="J6:J7"/>
    <mergeCell ref="K6:K7"/>
    <mergeCell ref="A4:K4"/>
    <mergeCell ref="A5:A7"/>
    <mergeCell ref="D5:K5"/>
    <mergeCell ref="B5:B7"/>
    <mergeCell ref="C5:C7"/>
    <mergeCell ref="A52:K52"/>
    <mergeCell ref="A27:K27"/>
    <mergeCell ref="A8:K8"/>
    <mergeCell ref="A9:K9"/>
    <mergeCell ref="A51:K51"/>
    <mergeCell ref="A42:K42"/>
    <mergeCell ref="A50:K50"/>
    <mergeCell ref="A31:K31"/>
    <mergeCell ref="A33:K33"/>
    <mergeCell ref="A36:K36"/>
    <mergeCell ref="A38:K38"/>
    <mergeCell ref="A40:K40"/>
    <mergeCell ref="A44:K44"/>
    <mergeCell ref="A47:K47"/>
  </mergeCells>
  <phoneticPr fontId="0" type="noConversion"/>
  <pageMargins left="0.27559055118110237" right="0.15748031496062992" top="0.31496062992125984" bottom="0.19685039370078741" header="0.31496062992125984" footer="0.15748031496062992"/>
  <pageSetup paperSize="9" scale="60" orientation="landscape" r:id="rId1"/>
  <rowBreaks count="3" manualBreakCount="3">
    <brk id="19" max="10" man="1"/>
    <brk id="30" max="10" man="1"/>
    <brk id="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Пользователь</cp:lastModifiedBy>
  <cp:lastPrinted>2026-01-19T06:33:56Z</cp:lastPrinted>
  <dcterms:created xsi:type="dcterms:W3CDTF">2017-10-17T14:07:48Z</dcterms:created>
  <dcterms:modified xsi:type="dcterms:W3CDTF">2026-01-19T06:35:37Z</dcterms:modified>
</cp:coreProperties>
</file>